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wnloads\"/>
    </mc:Choice>
  </mc:AlternateContent>
  <bookViews>
    <workbookView xWindow="0" yWindow="0" windowWidth="28800" windowHeight="12330" firstSheet="9" activeTab="11"/>
  </bookViews>
  <sheets>
    <sheet name="SIJEČANJ " sheetId="1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  <sheet name="KOLOVOZ" sheetId="14" r:id="rId7"/>
    <sheet name="RUJAN" sheetId="15" r:id="rId8"/>
    <sheet name="TRAVANJ 2025" sheetId="22" r:id="rId9"/>
    <sheet name="SVIBANJ 2025" sheetId="23" r:id="rId10"/>
    <sheet name="SRPANJ 2025." sheetId="25" r:id="rId11"/>
    <sheet name="RUJAN 2025." sheetId="26" r:id="rId12"/>
    <sheet name="LIPANJ 2025" sheetId="24" r:id="rId13"/>
    <sheet name="VELJAČA 2025" sheetId="20" r:id="rId14"/>
    <sheet name="OŽUJAK 2025." sheetId="21" r:id="rId15"/>
    <sheet name="siječanj 2025" sheetId="19" r:id="rId16"/>
    <sheet name="PROSINAC" sheetId="18" r:id="rId17"/>
    <sheet name="STUDENI" sheetId="17" r:id="rId18"/>
    <sheet name="LISTOPAD" sheetId="16" r:id="rId19"/>
    <sheet name="SRPANJ" sheetId="13" r:id="rId20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_xlnm.Print_Area" localSheetId="6">KOLOVOZ!$A$1:$E$15</definedName>
    <definedName name="_xlnm.Print_Area" localSheetId="12">'LIPANJ 2025'!$A$1:$E$15</definedName>
    <definedName name="_xlnm.Print_Area" localSheetId="18">LISTOPAD!$A$1:$E$15</definedName>
    <definedName name="_xlnm.Print_Area" localSheetId="2">OŽUJAK!$A$1:$E$15</definedName>
    <definedName name="_xlnm.Print_Area" localSheetId="14">'OŽUJAK 2025.'!$A$1:$F$15</definedName>
    <definedName name="_xlnm.Print_Area" localSheetId="16">PROSINAC!$A$1:$E$15</definedName>
    <definedName name="_xlnm.Print_Area" localSheetId="15">'siječanj 2025'!$A$1:$E$15</definedName>
    <definedName name="_xlnm.Print_Area" localSheetId="19">SRPANJ!$A$1:$E$15</definedName>
    <definedName name="_xlnm.Print_Area" localSheetId="17">STUDENI!$A$1:$E$15</definedName>
    <definedName name="_xlnm.Print_Area" localSheetId="4">SVIBANJ!$A$1:$E$15</definedName>
    <definedName name="_xlnm.Print_Area" localSheetId="3">TRAVANJ!$A$1:$E$15</definedName>
    <definedName name="_xlnm.Print_Area" localSheetId="13">'VELJAČA 2025'!$A$1:$E$15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5" i="26" l="1"/>
  <c r="C13" i="26" a="1"/>
  <c r="C13" i="26" s="1"/>
  <c r="B13" i="26" a="1"/>
  <c r="B13" i="26" s="1"/>
  <c r="C11" i="26" a="1"/>
  <c r="C11" i="26" s="1"/>
  <c r="B11" i="26" a="1"/>
  <c r="B11" i="26" s="1"/>
  <c r="C10" i="26" a="1"/>
  <c r="C10" i="26" s="1"/>
  <c r="B10" i="26" a="1"/>
  <c r="B10" i="26" s="1"/>
  <c r="C9" i="26" a="1"/>
  <c r="C9" i="26" s="1"/>
  <c r="B9" i="26" a="1"/>
  <c r="B9" i="26" s="1"/>
  <c r="C8" i="26" a="1"/>
  <c r="C8" i="26" s="1"/>
  <c r="B8" i="26" a="1"/>
  <c r="B8" i="26" s="1"/>
  <c r="E15" i="25" l="1"/>
  <c r="C13" i="25" a="1"/>
  <c r="C13" i="25" s="1"/>
  <c r="B13" i="25" a="1"/>
  <c r="B13" i="25" s="1"/>
  <c r="C11" i="25" a="1"/>
  <c r="C11" i="25" s="1"/>
  <c r="B11" i="25"/>
  <c r="B11" i="25" a="1"/>
  <c r="C10" i="25" a="1"/>
  <c r="C10" i="25" s="1"/>
  <c r="B10" i="25" a="1"/>
  <c r="B10" i="25" s="1"/>
  <c r="C9" i="25" a="1"/>
  <c r="C9" i="25" s="1"/>
  <c r="B9" i="25" a="1"/>
  <c r="B9" i="25" s="1"/>
  <c r="C8" i="25" a="1"/>
  <c r="C8" i="25" s="1"/>
  <c r="B8" i="25" a="1"/>
  <c r="B8" i="25" s="1"/>
  <c r="E15" i="24" l="1"/>
  <c r="C13" i="24" a="1"/>
  <c r="C13" i="24" s="1"/>
  <c r="B13" i="24" a="1"/>
  <c r="B13" i="24" s="1"/>
  <c r="C11" i="24" a="1"/>
  <c r="C11" i="24" s="1"/>
  <c r="B11" i="24" a="1"/>
  <c r="B11" i="24" s="1"/>
  <c r="C10" i="24" a="1"/>
  <c r="C10" i="24" s="1"/>
  <c r="B10" i="24" a="1"/>
  <c r="B10" i="24" s="1"/>
  <c r="C9" i="24" a="1"/>
  <c r="C9" i="24" s="1"/>
  <c r="B9" i="24" a="1"/>
  <c r="B9" i="24" s="1"/>
  <c r="C8" i="24" a="1"/>
  <c r="C8" i="24" s="1"/>
  <c r="B8" i="24" a="1"/>
  <c r="B8" i="24" s="1"/>
  <c r="E15" i="23" l="1"/>
  <c r="C13" i="23" a="1"/>
  <c r="C13" i="23" s="1"/>
  <c r="B13" i="23" a="1"/>
  <c r="B13" i="23" s="1"/>
  <c r="C11" i="23" a="1"/>
  <c r="C11" i="23" s="1"/>
  <c r="B11" i="23" a="1"/>
  <c r="B11" i="23" s="1"/>
  <c r="C10" i="23" a="1"/>
  <c r="C10" i="23" s="1"/>
  <c r="B10" i="23" a="1"/>
  <c r="B10" i="23" s="1"/>
  <c r="C9" i="23" a="1"/>
  <c r="C9" i="23" s="1"/>
  <c r="B9" i="23" a="1"/>
  <c r="B9" i="23" s="1"/>
  <c r="C8" i="23" a="1"/>
  <c r="C8" i="23" s="1"/>
  <c r="B8" i="23" a="1"/>
  <c r="B8" i="23" s="1"/>
  <c r="E15" i="22" l="1"/>
  <c r="C13" i="22" a="1"/>
  <c r="C13" i="22" s="1"/>
  <c r="B13" i="22" a="1"/>
  <c r="B13" i="22" s="1"/>
  <c r="C11" i="22" a="1"/>
  <c r="C11" i="22" s="1"/>
  <c r="B11" i="22" a="1"/>
  <c r="B11" i="22" s="1"/>
  <c r="C10" i="22" a="1"/>
  <c r="C10" i="22" s="1"/>
  <c r="B10" i="22" a="1"/>
  <c r="B10" i="22" s="1"/>
  <c r="C9" i="22" a="1"/>
  <c r="C9" i="22" s="1"/>
  <c r="B9" i="22" a="1"/>
  <c r="B9" i="22" s="1"/>
  <c r="C8" i="22" a="1"/>
  <c r="C8" i="22" s="1"/>
  <c r="B8" i="22" a="1"/>
  <c r="B8" i="22" s="1"/>
  <c r="E15" i="21" l="1"/>
  <c r="C13" i="21" a="1"/>
  <c r="C13" i="21" s="1"/>
  <c r="B13" i="21" a="1"/>
  <c r="B13" i="21" s="1"/>
  <c r="C11" i="21" a="1"/>
  <c r="C11" i="21" s="1"/>
  <c r="B11" i="21" a="1"/>
  <c r="B11" i="21" s="1"/>
  <c r="C10" i="21" a="1"/>
  <c r="C10" i="21" s="1"/>
  <c r="B10" i="21" a="1"/>
  <c r="B10" i="21" s="1"/>
  <c r="C9" i="21" a="1"/>
  <c r="C9" i="21" s="1"/>
  <c r="B9" i="21" a="1"/>
  <c r="B9" i="21" s="1"/>
  <c r="C8" i="21" a="1"/>
  <c r="C8" i="21" s="1"/>
  <c r="B8" i="21" a="1"/>
  <c r="B8" i="21" s="1"/>
  <c r="E15" i="20" l="1"/>
  <c r="C13" i="20" a="1"/>
  <c r="C13" i="20" s="1"/>
  <c r="B13" i="20" a="1"/>
  <c r="B13" i="20" s="1"/>
  <c r="C11" i="20" a="1"/>
  <c r="C11" i="20" s="1"/>
  <c r="B11" i="20" a="1"/>
  <c r="B11" i="20" s="1"/>
  <c r="C10" i="20" a="1"/>
  <c r="C10" i="20" s="1"/>
  <c r="B10" i="20" a="1"/>
  <c r="B10" i="20" s="1"/>
  <c r="C9" i="20" a="1"/>
  <c r="C9" i="20" s="1"/>
  <c r="B9" i="20" a="1"/>
  <c r="B9" i="20" s="1"/>
  <c r="C8" i="20" a="1"/>
  <c r="C8" i="20" s="1"/>
  <c r="B8" i="20" a="1"/>
  <c r="B8" i="20" s="1"/>
  <c r="E15" i="19" l="1"/>
  <c r="C13" i="19" a="1"/>
  <c r="C13" i="19" s="1"/>
  <c r="B13" i="19" a="1"/>
  <c r="B13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8" i="19" a="1"/>
  <c r="C8" i="19" s="1"/>
  <c r="B8" i="19" a="1"/>
  <c r="B8" i="19" s="1"/>
  <c r="E15" i="18" l="1"/>
  <c r="C13" i="18" a="1"/>
  <c r="C13" i="18" s="1"/>
  <c r="B13" i="18" a="1"/>
  <c r="B13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8" i="18" a="1"/>
  <c r="C8" i="18" s="1"/>
  <c r="B8" i="18" a="1"/>
  <c r="B8" i="18" s="1"/>
  <c r="E15" i="17" l="1"/>
  <c r="C13" i="17" a="1"/>
  <c r="C13" i="17" s="1"/>
  <c r="B13" i="17" a="1"/>
  <c r="B13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C13" i="16"/>
  <c r="E15" i="16" l="1"/>
  <c r="B13" i="16" a="1"/>
  <c r="B13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5" i="15" l="1"/>
  <c r="C13" i="15" a="1"/>
  <c r="C13" i="15" s="1"/>
  <c r="B13" i="15" a="1"/>
  <c r="B13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5" i="14" l="1"/>
  <c r="C13" i="14" a="1"/>
  <c r="C13" i="14" s="1"/>
  <c r="B13" i="14" a="1"/>
  <c r="B13" i="14" s="1"/>
  <c r="C11" i="14" a="1"/>
  <c r="C11" i="14" s="1"/>
  <c r="B11" i="14" a="1"/>
  <c r="B11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15" i="13" l="1"/>
  <c r="C13" i="13" a="1"/>
  <c r="C13" i="13" s="1"/>
  <c r="B13" i="13" a="1"/>
  <c r="B13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E15" i="12"/>
  <c r="C13" i="12" a="1"/>
  <c r="C13" i="12" s="1"/>
  <c r="B13" i="12" a="1"/>
  <c r="B13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5" i="11" l="1"/>
  <c r="C13" i="11" a="1"/>
  <c r="C13" i="11" s="1"/>
  <c r="B13" i="11" a="1"/>
  <c r="B13" i="11" s="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5" i="10" l="1"/>
  <c r="C13" i="10" a="1"/>
  <c r="C13" i="10" s="1"/>
  <c r="B13" i="10" a="1"/>
  <c r="B13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5" i="9" l="1"/>
  <c r="C13" i="9" a="1"/>
  <c r="C13" i="9" s="1"/>
  <c r="B13" i="9" a="1"/>
  <c r="B13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5" i="8" l="1"/>
  <c r="C13" i="8" a="1"/>
  <c r="C13" i="8" s="1"/>
  <c r="B13" i="8" a="1"/>
  <c r="B13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  <c r="E15" i="1" l="1"/>
</calcChain>
</file>

<file path=xl/sharedStrings.xml><?xml version="1.0" encoding="utf-8"?>
<sst xmlns="http://schemas.openxmlformats.org/spreadsheetml/2006/main" count="596" uniqueCount="99">
  <si>
    <t>Siječanj 2024.g.</t>
  </si>
  <si>
    <t>Iznos</t>
  </si>
  <si>
    <t>ZAGREB</t>
  </si>
  <si>
    <t>ZAPOSLENICI</t>
  </si>
  <si>
    <t>DRŽAVNI PRORAČUN RH</t>
  </si>
  <si>
    <t>3295 NOVČANA NAKNADA POSLODAVCA ZBOG NEZAPOŠLJAVANJA OSOBA S INVALIDITETOM ZA 12/23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</si>
  <si>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</si>
  <si>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</si>
  <si>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</si>
  <si>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</si>
  <si>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</si>
  <si>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</si>
  <si>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</si>
  <si>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</si>
  <si>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</si>
  <si>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3121 OSTALI RASHODI ZA ZAPOSLENE</t>
  </si>
  <si>
    <t>INFORMACIJA O TROŠENJU SREDSTAVA</t>
  </si>
  <si>
    <t>3111 BRUTO PLAĆE ZA REDOVAN RAD  ZA 12/23</t>
  </si>
  <si>
    <t>3211 SLUŽBENA PUTOVANJA</t>
  </si>
  <si>
    <t>Naziv ustanove: OSNOVNA ŠKOLA SRDOČI</t>
  </si>
  <si>
    <t>Adresa: Ante Modrušana 33</t>
  </si>
  <si>
    <t>Poštanski broj i grad: 51000 Rijeka</t>
  </si>
  <si>
    <t>T: Telefonski broj: 051/625-950</t>
  </si>
  <si>
    <t>E-pošta: ossrdoci@gmail.com</t>
  </si>
  <si>
    <t>Web-mjesto: http://os-srdoci-ri.skole.hr</t>
  </si>
  <si>
    <t>VELJAČA 2024.g.</t>
  </si>
  <si>
    <t>3111 BRUTO PLAĆE ZA REDOVAN RAD  ZA 01/24</t>
  </si>
  <si>
    <t>3212 PRIJEVOZ ZA 01/24</t>
  </si>
  <si>
    <t>3295 NOVČANA NAKNADA POSLODAVCA ZBOG NEZAPOŠLJAVANJA OSOBA S INVALIDITETOM ZA 01/24</t>
  </si>
  <si>
    <t>OŽUJAK 2024.g.</t>
  </si>
  <si>
    <t>3295 NOVČANA NAKNADA POSLODAVCA ZBOG NEZAPOŠLJAVANJA OSOBA S INVALIDITETOM ZA 02/24</t>
  </si>
  <si>
    <t>3111 BRUTO PLAĆE ZA REDOVAN RAD  ZA 02/24</t>
  </si>
  <si>
    <t>3212 PRIJEVOZ ZA 02/24</t>
  </si>
  <si>
    <t>TRAVANJ 2024.g.</t>
  </si>
  <si>
    <t>3111 BRUTO PLAĆE ZA REDOVAN RAD  ZA 03/24</t>
  </si>
  <si>
    <t>3212 PRIJEVOZ ZA 03/24</t>
  </si>
  <si>
    <t>3295 NOVČANA NAKNADA POSLODAVCA ZBOG NEZAPOŠLJAVANJA OSOBA S INVALIDITETOM ZA 03/24</t>
  </si>
  <si>
    <t>SVIBANJ 2024.g.</t>
  </si>
  <si>
    <t>3111 BRUTO PLAĆE ZA REDOVAN RAD  ZA 04/24</t>
  </si>
  <si>
    <t>3212 PRIJEVOZ ZA 04/24</t>
  </si>
  <si>
    <t>3295 NOVČANA NAKNADA POSLODAVCA ZBOG NEZAPOŠLJAVANJA OSOBA S INVALIDITETOM ZA 04/24</t>
  </si>
  <si>
    <t>3111 BRUTO PLAĆE ZA REDOVAN RAD  ZA 06/24</t>
  </si>
  <si>
    <t>3295 NOVČANA NAKNADA POSLODAVCA ZBOG NEZAPOŠLJAVANJA OSOBA S INVALIDITETOM ZA 06/24</t>
  </si>
  <si>
    <t>3212 PRIJEVOZ ZA 06/24</t>
  </si>
  <si>
    <t>3111 BRUTO PLAĆE ZA REDOVAN RAD  ZA 05/24</t>
  </si>
  <si>
    <t>3212 PRIJEVOZ ZA 05/24</t>
  </si>
  <si>
    <t>SRPANJ 2024.g.</t>
  </si>
  <si>
    <t>LIPANJ 2024.g.</t>
  </si>
  <si>
    <t>KOLOVOZ 2024.g.</t>
  </si>
  <si>
    <t>3212 PRIJEVOZ ZA 07/24</t>
  </si>
  <si>
    <t>3295 NOVČANA NAKNADA POSLODAVCA ZBOG NEZAPOŠLJAVANJA OSOBA S INVALIDITETOM ZA 07/24</t>
  </si>
  <si>
    <t>3111 BRUTO PLAĆE ZA REDOVAN RAD  ZA 07/24</t>
  </si>
  <si>
    <t>RUJAN 2024.g.</t>
  </si>
  <si>
    <t>3111 BRUTO PLAĆE ZA REDOVAN RAD  ZA 08/24</t>
  </si>
  <si>
    <t>3212 PRIJEVOZ ZA 08/24</t>
  </si>
  <si>
    <t>3295 NOVČANA NAKNADA POSLODAVCA ZBOG NEZAPOŠLJAVANJA OSOBA S INVALIDITETOM ZA 08/24</t>
  </si>
  <si>
    <t>LISTOPAD 2024.g.</t>
  </si>
  <si>
    <t>3111 BRUTO PLAĆE ZA REDOVAN RAD  ZA 09/24</t>
  </si>
  <si>
    <t>3212 PRIJEVOZ ZA 09/24</t>
  </si>
  <si>
    <t>3295 NOVČANA NAKNADA POSLODAVCA ZBOG NEZAPOŠLJAVANJA OSOBA S INVALIDITETOM ZA 09/24</t>
  </si>
  <si>
    <t>STUDENI 2024.g.</t>
  </si>
  <si>
    <t>3111 BRUTO PLAĆE ZA REDOVAN RAD  ZA 10/24</t>
  </si>
  <si>
    <t>3212 PRIJEVOZ ZA 10/24</t>
  </si>
  <si>
    <t>3295 NOVČANA NAKNADA POSLODAVCA ZBOG NEZAPOŠLJAVANJA OSOBA S INVALIDITETOM ZA 10/24</t>
  </si>
  <si>
    <t>PROSINAC 2024.g.</t>
  </si>
  <si>
    <t>3111 BRUTO PLAĆE ZA REDOVAN RAD  ZA 11/24</t>
  </si>
  <si>
    <t>3212 PRIJEVOZ ZA 11/24</t>
  </si>
  <si>
    <t>3295 NOVČANA NAKNADA POSLODAVCA ZBOG NEZAPOŠLJAVANJA OSOBA S INVALIDITETOM ZA 11/24</t>
  </si>
  <si>
    <t>SIJEČANJ 2025.g.</t>
  </si>
  <si>
    <t>3111 BRUTO PLAĆE ZA REDOVAN RAD  ZA 12/25</t>
  </si>
  <si>
    <t>3212 PRIJEVOZ ZA 12/25</t>
  </si>
  <si>
    <t>3295 NOVČANA NAKNADA POSLODAVCA ZBOG NEZAPOŠLJAVANJA OSOBA S INVALIDITETOM ZA 12/25</t>
  </si>
  <si>
    <t>VELJAČA 2025.g.</t>
  </si>
  <si>
    <t>3111 BRUTO PLAĆE ZA REDOVAN RAD  ZA 01/25</t>
  </si>
  <si>
    <t>3212 PRIJEVOZ ZA 01/25</t>
  </si>
  <si>
    <t>3295 NOVČANA NAKNADA POSLODAVCA ZBOG NEZAPOŠLJAVANJA OSOBA S INVALIDITETOM ZA 01/25</t>
  </si>
  <si>
    <t>OŽUJAK 2025.g.</t>
  </si>
  <si>
    <t>3111 BRUTO PLAĆE ZA REDOVAN RAD  ZA 02/25</t>
  </si>
  <si>
    <t>3212 PRIJEVOZ ZA 02/25</t>
  </si>
  <si>
    <t>3295 NOVČANA NAKNADA POSLODAVCA ZBOG NEZAPOŠLJAVANJA OSOBA S INVALIDITETOM ZA 02/25</t>
  </si>
  <si>
    <t>3111 BRUTO PLAĆE ZA REDOVAN RAD  ZA 03/25</t>
  </si>
  <si>
    <t>3212 PRIJEVOZ ZA 03/25</t>
  </si>
  <si>
    <t>3295 NOVČANA NAKNADA POSLODAVCA ZBOG NEZAPOŠLJAVANJA OSOBA S INVALIDITETOM ZA 03/25</t>
  </si>
  <si>
    <t>SVIBANJ 2025.g.</t>
  </si>
  <si>
    <t>3111 BRUTO PLAĆE ZA REDOVAN RAD  ZA 04/25</t>
  </si>
  <si>
    <t>3212 PRIJEVOZ ZA 04/25</t>
  </si>
  <si>
    <t>3295 NOVČANA NAKNADA POSLODAVCA ZBOG NEZAPOŠLJAVANJA OSOBA S INVALIDITETOM ZA 04/25</t>
  </si>
  <si>
    <t>LIPANJ 2025.g.</t>
  </si>
  <si>
    <t>3111 BRUTO PLAĆE ZA REDOVAN RAD  ZA 05/25</t>
  </si>
  <si>
    <t>3212 PRIJEVOZ ZA 05/25</t>
  </si>
  <si>
    <t>3295 NOVČANA NAKNADA POSLODAVCA ZBOG NEZAPOŠLJAVANJA OSOBA S INVALIDITETOM ZA 05/25</t>
  </si>
  <si>
    <t>SRPANJ 2025.g.</t>
  </si>
  <si>
    <t>3111 BRUTO PLAĆE ZA REDOVAN RAD  ZA 06/25</t>
  </si>
  <si>
    <t>3212 PRIJEVOZ ZA 06/25</t>
  </si>
  <si>
    <t>3295 NOVČANA NAKNADA POSLODAVCA ZBOG NEZAPOŠLJAVANJA OSOBA S INVALIDITETOM ZA 06/25</t>
  </si>
  <si>
    <t>RUJAN 2025.g.</t>
  </si>
  <si>
    <t>3111 BRUTO PLAĆE ZA REDOVAN RAD  ZA 08/25</t>
  </si>
  <si>
    <t>3212 PRIJEVOZ ZA 08/25</t>
  </si>
  <si>
    <t>3295 NOVČANA NAKNADA POSLODAVCA ZBOG NEZAPOŠLJAVANJA OSOBA S INVALIDITETOM ZA 08/25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</si>
</sst>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67"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6"/>
      <tableStyleElement type="headerRow" dxfId="365"/>
      <tableStyleElement type="totalRow" dxfId="364"/>
      <tableStyleElement type="firstColumn" dxfId="363"/>
      <tableStyleElement type="lastColumn" dxfId="362"/>
      <tableStyleElement type="firstRowStripe" dxfId="361"/>
      <tableStyleElement type="firstColumnStripe" dxfId="36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5" dataDxfId="353" totalsRowDxfId="352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8" name="FakturaProjekta23479101619" displayName="FakturaProjekta23479101619" ref="A6:E15" dataDxfId="191" totalsRowDxfId="190">
  <autoFilter ref="A6:E15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20" name="FakturaProjekta2347910161921" displayName="FakturaProjekta2347910161921" ref="A6:E15" dataDxfId="173" totalsRowDxfId="172">
  <autoFilter ref="A6:E15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9" name="FakturaProjekta234791016192120" displayName="FakturaProjekta234791016192120" ref="A6:E15" dataDxfId="11" totalsRowDxfId="10">
  <autoFilter ref="A6:E15"/>
  <tableColumns count="5">
    <tableColumn id="7" name="Naziv primatelja" dataDxfId="8" totalsRowDxfId="9">
      <calculatedColumnFormula array="1">IFERROR(INDEX(#REF!,SMALL(IF(#REF!=rngInvoice,ROW(#REF!)-ROW(#REF!)), ROW(1:1)), MATCH($A$6,#REF!, 0)),"")</calculatedColumnFormula>
    </tableColumn>
    <tableColumn id="8" name="OIB primatelja" dataDxfId="6" totalsRowDxfId="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3"/>
    <tableColumn id="11" name="Iznos" totalsRowFunction="count" dataDxfId="0" totalsRowDxfId="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7" name="FakturaProjekta2347910161918" displayName="FakturaProjekta2347910161918" ref="A6:E15" dataDxfId="155" totalsRowDxfId="154">
  <autoFilter ref="A6:E15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2" name="FakturaProjekta234791013" displayName="FakturaProjekta234791013" ref="A6:E15" dataDxfId="137" totalsRowDxfId="136">
  <autoFilter ref="A6:E15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6" name="FakturaProjekta23479101317" displayName="FakturaProjekta23479101317" ref="A6:E15" dataDxfId="119" totalsRowDxfId="118">
  <autoFilter ref="A6:E15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4" name="FakturaProjekta234791015" displayName="FakturaProjekta234791015" ref="A6:E15" dataDxfId="101" totalsRowDxfId="100">
  <autoFilter ref="A6:E15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3" name="FakturaProjekta234791014" displayName="FakturaProjekta234791014" ref="A6:E15" dataDxfId="83" totalsRowDxfId="82">
  <autoFilter ref="A6:E15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0" name="FakturaProjekta234791011" displayName="FakturaProjekta234791011" ref="A6:E15" dataDxfId="65" totalsRowDxfId="64">
  <autoFilter ref="A6:E15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1" name="FakturaProjekta234791012" displayName="FakturaProjekta234791012" ref="A6:E15" dataDxfId="47" totalsRowDxfId="46">
  <autoFilter ref="A6:E15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5" dataDxfId="335" totalsRowDxfId="334">
  <autoFilter ref="A6:E1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7" name="FakturaProjekta2348" displayName="FakturaProjekta2348" ref="A6:E15" dataDxfId="29" totalsRowDxfId="28">
  <autoFilter ref="A6:E15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5" dataDxfId="317" totalsRowDxfId="316">
  <autoFilter ref="A6:E15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5" dataDxfId="299" totalsRowDxfId="298">
  <autoFilter ref="A6:E15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5" dataDxfId="281" totalsRowDxfId="280">
  <autoFilter ref="A6:E15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7" displayName="FakturaProjekta2347" ref="A6:E15" dataDxfId="263" totalsRowDxfId="262">
  <autoFilter ref="A6:E15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8" name="FakturaProjekta23479" displayName="FakturaProjekta23479" ref="A6:E15" dataDxfId="245" totalsRowDxfId="244">
  <autoFilter ref="A6:E15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9" name="FakturaProjekta2347910" displayName="FakturaProjekta2347910" ref="A6:E15" dataDxfId="227" totalsRowDxfId="226">
  <autoFilter ref="A6:E15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15" name="FakturaProjekta234791016" displayName="FakturaProjekta234791016" ref="A6:E15" dataDxfId="209" totalsRowDxfId="208">
  <autoFilter ref="A6:E15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5"/>
  <sheetViews>
    <sheetView showGridLines="0" topLeftCell="A4" zoomScaleNormal="100" workbookViewId="0">
      <selection activeCell="A19" sqref="A1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20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21"/>
      <c r="D3" s="85" t="s">
        <v>24</v>
      </c>
      <c r="E3" s="85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17</v>
      </c>
      <c r="E7" s="12">
        <v>113077.62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214.01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2344.7199999999998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</v>
      </c>
      <c r="E10" s="12">
        <v>1941.84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19079.97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</v>
      </c>
      <c r="E12" s="12">
        <v>280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1128.42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210.84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138277.41999999998</v>
      </c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7:D9 A11:D11 A14:D15">
    <cfRule type="expression" dxfId="359" priority="24">
      <formula>MOD(ROW(),2)=0</formula>
    </cfRule>
  </conditionalFormatting>
  <conditionalFormatting sqref="E7:E9 E11:E15">
    <cfRule type="expression" dxfId="358" priority="21">
      <formula>MOD(ROW(),2)=0</formula>
    </cfRule>
    <cfRule type="expression" dxfId="357" priority="22">
      <formula>MOD(ROW(),2)=1</formula>
    </cfRule>
  </conditionalFormatting>
  <conditionalFormatting sqref="A10:D10">
    <cfRule type="expression" dxfId="356" priority="5">
      <formula>MOD(ROW(),2)=0</formula>
    </cfRule>
  </conditionalFormatting>
  <conditionalFormatting sqref="E10">
    <cfRule type="expression" dxfId="355" priority="3">
      <formula>MOD(ROW(),2)=0</formula>
    </cfRule>
    <cfRule type="expression" dxfId="354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69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70"/>
      <c r="D3" s="85" t="s">
        <v>24</v>
      </c>
      <c r="E3" s="85"/>
      <c r="F3" s="4"/>
    </row>
    <row r="4" spans="1:7" ht="44.1" customHeight="1" x14ac:dyDescent="0.25">
      <c r="A4" s="68" t="s">
        <v>83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84</v>
      </c>
      <c r="E7" s="12">
        <v>137470.25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3281.34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4481.8599999999997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85</v>
      </c>
      <c r="E10" s="12">
        <v>2843.49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24027.53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86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172492.46999999997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97" priority="6">
      <formula>MOD(ROW(),2)=0</formula>
    </cfRule>
  </conditionalFormatting>
  <conditionalFormatting sqref="E7:E9 E11:E15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10:D10">
    <cfRule type="expression" dxfId="194" priority="3">
      <formula>MOD(ROW(),2)=0</formula>
    </cfRule>
  </conditionalFormatting>
  <conditionalFormatting sqref="E10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"/>
  <sheetViews>
    <sheetView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75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76"/>
      <c r="D3" s="85" t="s">
        <v>24</v>
      </c>
      <c r="E3" s="85"/>
      <c r="F3" s="4"/>
    </row>
    <row r="4" spans="1:7" ht="44.1" customHeight="1" x14ac:dyDescent="0.25">
      <c r="A4" s="74" t="s">
        <v>91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92</v>
      </c>
      <c r="E7" s="12">
        <v>140727.35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2014.89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2273.7199999999998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93</v>
      </c>
      <c r="E10" s="12">
        <v>2778.27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23927.67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94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172109.90000000002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79" priority="6">
      <formula>MOD(ROW(),2)=0</formula>
    </cfRule>
  </conditionalFormatting>
  <conditionalFormatting sqref="E7:E9 E11:E15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10:D10">
    <cfRule type="expression" dxfId="176" priority="3">
      <formula>MOD(ROW(),2)=0</formula>
    </cfRule>
  </conditionalFormatting>
  <conditionalFormatting sqref="E10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pageSetup paperSize="9" scale="81" orientation="landscape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workbookViewId="0">
      <selection activeCell="L12" sqref="L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78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79"/>
      <c r="D3" s="85" t="s">
        <v>24</v>
      </c>
      <c r="E3" s="85"/>
      <c r="F3" s="4"/>
    </row>
    <row r="4" spans="1:7" ht="44.1" customHeight="1" x14ac:dyDescent="0.25">
      <c r="A4" s="77" t="s">
        <v>95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96</v>
      </c>
      <c r="E7" s="12">
        <v>139500.16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/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/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97</v>
      </c>
      <c r="E10" s="12">
        <v>654.27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23017.54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98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4433.1400000000003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167993.11000000002</v>
      </c>
      <c r="G15" s="25"/>
    </row>
  </sheetData>
  <mergeCells count="6">
    <mergeCell ref="A1:E1"/>
    <mergeCell ref="A2:B2"/>
    <mergeCell ref="D2:E2"/>
    <mergeCell ref="A3:B3"/>
    <mergeCell ref="D3:E3"/>
    <mergeCell ref="A5:E5"/>
  </mergeCells>
  <conditionalFormatting sqref="A12:A13 C12:D13 A7:D9 A11:D11 A14:D15">
    <cfRule type="expression" dxfId="17" priority="6">
      <formula>MOD(ROW(),2)=0</formula>
    </cfRule>
  </conditionalFormatting>
  <conditionalFormatting sqref="E7:E9 E11:E15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P33" sqref="P3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72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73"/>
      <c r="D3" s="85" t="s">
        <v>24</v>
      </c>
      <c r="E3" s="85"/>
      <c r="F3" s="4"/>
    </row>
    <row r="4" spans="1:7" ht="44.1" customHeight="1" x14ac:dyDescent="0.25">
      <c r="A4" s="71" t="s">
        <v>87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88</v>
      </c>
      <c r="E7" s="12">
        <v>138123.70000000001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3161.57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6666.25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89</v>
      </c>
      <c r="E10" s="12">
        <v>2748.2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24412.02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90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20100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195599.74000000002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61" priority="6">
      <formula>MOD(ROW(),2)=0</formula>
    </cfRule>
  </conditionalFormatting>
  <conditionalFormatting sqref="E7:E9 E11:E15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10:D10">
    <cfRule type="expression" dxfId="158" priority="3">
      <formula>MOD(ROW(),2)=0</formula>
    </cfRule>
  </conditionalFormatting>
  <conditionalFormatting sqref="E10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pageSetup paperSize="9" scale="81" orientation="landscape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L10" sqref="L1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60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61"/>
      <c r="D3" s="85" t="s">
        <v>24</v>
      </c>
      <c r="E3" s="85"/>
      <c r="F3" s="4"/>
    </row>
    <row r="4" spans="1:7" ht="44.1" customHeight="1" x14ac:dyDescent="0.25">
      <c r="A4" s="59" t="s">
        <v>72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73</v>
      </c>
      <c r="E7" s="12">
        <v>136397.44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2014.86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3079.23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74</v>
      </c>
      <c r="E10" s="12">
        <v>2890.84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23346.13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75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528.03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168644.53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43" priority="6">
      <formula>MOD(ROW(),2)=0</formula>
    </cfRule>
  </conditionalFormatting>
  <conditionalFormatting sqref="E7:E9 E11:E15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10:D10">
    <cfRule type="expression" dxfId="140" priority="3">
      <formula>MOD(ROW(),2)=0</formula>
    </cfRule>
  </conditionalFormatting>
  <conditionalFormatting sqref="E10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M14" sqref="M1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63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64"/>
      <c r="D3" s="85" t="s">
        <v>24</v>
      </c>
      <c r="E3" s="85"/>
      <c r="F3" s="4"/>
    </row>
    <row r="4" spans="1:7" ht="44.1" customHeight="1" x14ac:dyDescent="0.25">
      <c r="A4" s="62" t="s">
        <v>76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77</v>
      </c>
      <c r="E7" s="12">
        <v>140802.62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1766.84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2851.59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78</v>
      </c>
      <c r="E10" s="12">
        <v>2878.22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23994.51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79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969.47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173651.25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25" priority="6">
      <formula>MOD(ROW(),2)=0</formula>
    </cfRule>
  </conditionalFormatting>
  <conditionalFormatting sqref="E7:E9 E11:E15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10:D10">
    <cfRule type="expression" dxfId="122" priority="3">
      <formula>MOD(ROW(),2)=0</formula>
    </cfRule>
  </conditionalFormatting>
  <conditionalFormatting sqref="E10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T12" sqref="T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57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58"/>
      <c r="D3" s="85" t="s">
        <v>24</v>
      </c>
      <c r="E3" s="85"/>
      <c r="F3" s="4"/>
    </row>
    <row r="4" spans="1:7" ht="44.1" customHeight="1" x14ac:dyDescent="0.25">
      <c r="A4" s="56" t="s">
        <v>68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69</v>
      </c>
      <c r="E7" s="12">
        <v>135065.4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1678.5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1172.56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70</v>
      </c>
      <c r="E10" s="12">
        <v>2581.71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22756.21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71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25700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189290.37999999998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107" priority="6">
      <formula>MOD(ROW(),2)=0</formula>
    </cfRule>
  </conditionalFormatting>
  <conditionalFormatting sqref="E7:E9 E11:E15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10:D10">
    <cfRule type="expression" dxfId="104" priority="3">
      <formula>MOD(ROW(),2)=0</formula>
    </cfRule>
  </conditionalFormatting>
  <conditionalFormatting sqref="E10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colBreaks count="1" manualBreakCount="1">
    <brk id="6" max="14" man="1"/>
  </colBreaks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M12" sqref="M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54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55"/>
      <c r="D3" s="85" t="s">
        <v>24</v>
      </c>
      <c r="E3" s="85"/>
      <c r="F3" s="4"/>
    </row>
    <row r="4" spans="1:7" ht="44.1" customHeight="1" x14ac:dyDescent="0.25">
      <c r="A4" s="53" t="s">
        <v>64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65</v>
      </c>
      <c r="E7" s="12">
        <v>137410.23000000001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2377.92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1532.68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66</v>
      </c>
      <c r="E10" s="12">
        <v>2652.91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23317.96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67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4700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172327.7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89" priority="6">
      <formula>MOD(ROW(),2)=0</formula>
    </cfRule>
  </conditionalFormatting>
  <conditionalFormatting sqref="E7:E9 E11:E15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10:D10">
    <cfRule type="expression" dxfId="86" priority="3">
      <formula>MOD(ROW(),2)=0</formula>
    </cfRule>
  </conditionalFormatting>
  <conditionalFormatting sqref="E10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pageSetup paperSize="9" scale="61" orientation="portrait" verticalDpi="0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P39" sqref="P39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51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52"/>
      <c r="D3" s="85" t="s">
        <v>24</v>
      </c>
      <c r="E3" s="85"/>
      <c r="F3" s="4"/>
    </row>
    <row r="4" spans="1:7" ht="44.1" customHeight="1" x14ac:dyDescent="0.25">
      <c r="A4" s="50" t="s">
        <v>60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61</v>
      </c>
      <c r="E7" s="12">
        <v>136964.63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2090.06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3454.52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62</v>
      </c>
      <c r="E10" s="12">
        <v>2646.4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23514.02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63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/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169005.62999999998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71" priority="6">
      <formula>MOD(ROW(),2)=0</formula>
    </cfRule>
  </conditionalFormatting>
  <conditionalFormatting sqref="E7:E9 E11:E15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10:D10">
    <cfRule type="expression" dxfId="68" priority="3">
      <formula>MOD(ROW(),2)=0</formula>
    </cfRule>
  </conditionalFormatting>
  <conditionalFormatting sqref="E10">
    <cfRule type="expression" dxfId="67" priority="1">
      <formula>MOD(ROW(),2)=0</formula>
    </cfRule>
    <cfRule type="expression" dxfId="66" priority="2">
      <formula>MOD(ROW(),2)=1</formula>
    </cfRule>
  </conditionalFormatting>
  <pageMargins left="0.70866141732283472" right="0.70866141732283472" top="0.74803149606299213" bottom="0.74803149606299213" header="0.31496062992125984" footer="0.31496062992125984"/>
  <pageSetup paperSize="9" scale="82" orientation="landscape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J38" sqref="J3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48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9"/>
      <c r="D3" s="85" t="s">
        <v>24</v>
      </c>
      <c r="E3" s="85"/>
      <c r="F3" s="4"/>
    </row>
    <row r="4" spans="1:7" ht="44.1" customHeight="1" x14ac:dyDescent="0.25">
      <c r="A4" s="47" t="s">
        <v>56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57</v>
      </c>
      <c r="E7" s="12">
        <v>135325.17000000001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1305.21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2442.89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58</v>
      </c>
      <c r="E10" s="12">
        <v>2632.02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22947.040000000001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59</v>
      </c>
      <c r="E12" s="12">
        <v>168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>IFERROR(INDEX(#REF!,SMALL(IF(#REF!=rngInvoice,ROW(#REF!)-ROW(#REF!)), ROW(4:4)), MATCH($C$6,#REF!, 0)),"")</f>
        <v/>
      </c>
      <c r="D13" s="11" t="s">
        <v>15</v>
      </c>
      <c r="E13" s="12"/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164820.33000000002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53" priority="6">
      <formula>MOD(ROW(),2)=0</formula>
    </cfRule>
  </conditionalFormatting>
  <conditionalFormatting sqref="E7:E9 E11:E15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10:D10">
    <cfRule type="expression" dxfId="50" priority="3">
      <formula>MOD(ROW(),2)=0</formula>
    </cfRule>
  </conditionalFormatting>
  <conditionalFormatting sqref="E10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pageSetup paperSize="9" scale="56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5"/>
  <sheetViews>
    <sheetView showGridLines="0" topLeftCell="A7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27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28"/>
      <c r="D3" s="85" t="s">
        <v>24</v>
      </c>
      <c r="E3" s="85"/>
      <c r="F3" s="4"/>
    </row>
    <row r="4" spans="1:7" ht="44.1" customHeight="1" x14ac:dyDescent="0.25">
      <c r="A4" s="26" t="s">
        <v>25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26</v>
      </c>
      <c r="E7" s="12">
        <v>110826.85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728.35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4505.62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27</v>
      </c>
      <c r="E10" s="12">
        <v>2305.79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19150.02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28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1128.42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0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138981.05000000002</v>
      </c>
      <c r="G15" s="25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41" priority="6">
      <formula>MOD(ROW(),2)=0</formula>
    </cfRule>
  </conditionalFormatting>
  <conditionalFormatting sqref="E7:E9 E11:E15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10:D10">
    <cfRule type="expression" dxfId="338" priority="3">
      <formula>MOD(ROW(),2)=0</formula>
    </cfRule>
  </conditionalFormatting>
  <conditionalFormatting sqref="E10">
    <cfRule type="expression" dxfId="337" priority="1">
      <formula>MOD(ROW(),2)=0</formula>
    </cfRule>
    <cfRule type="expression" dxfId="3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P10" sqref="P1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9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0"/>
      <c r="D3" s="85" t="s">
        <v>24</v>
      </c>
      <c r="E3" s="85"/>
      <c r="F3" s="4"/>
    </row>
    <row r="4" spans="1:7" ht="44.1" customHeight="1" x14ac:dyDescent="0.25">
      <c r="A4" s="38" t="s">
        <v>46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41</v>
      </c>
      <c r="E7" s="12">
        <v>143519.34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1549.06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4166.78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43</v>
      </c>
      <c r="E10" s="12">
        <v>2399.41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24623.8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42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20100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1710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198404.38999999998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5" priority="6">
      <formula>MOD(ROW(),2)=0</formula>
    </cfRule>
  </conditionalFormatting>
  <conditionalFormatting sqref="E7:E9 E11:E15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10:D10">
    <cfRule type="expression" dxfId="32" priority="3">
      <formula>MOD(ROW(),2)=0</formula>
    </cfRule>
  </conditionalFormatting>
  <conditionalFormatting sqref="E10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activeCell="J18" sqref="J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0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31"/>
      <c r="D3" s="85" t="s">
        <v>24</v>
      </c>
      <c r="E3" s="85"/>
      <c r="F3" s="4"/>
    </row>
    <row r="4" spans="1:7" ht="44.1" customHeight="1" x14ac:dyDescent="0.25">
      <c r="A4" s="29" t="s">
        <v>29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31</v>
      </c>
      <c r="E7" s="12">
        <v>114587.02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768.16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2817.82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32</v>
      </c>
      <c r="E10" s="12">
        <v>1823.58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19498.509999999998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30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11062.14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1122.28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152015.51000000004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23" priority="6">
      <formula>MOD(ROW(),2)=0</formula>
    </cfRule>
  </conditionalFormatting>
  <conditionalFormatting sqref="E7:E9 E11:E15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10:D10">
    <cfRule type="expression" dxfId="320" priority="3">
      <formula>MOD(ROW(),2)=0</formula>
    </cfRule>
  </conditionalFormatting>
  <conditionalFormatting sqref="E10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B1" zoomScaleNormal="100" workbookViewId="0">
      <selection activeCell="B1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3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34"/>
      <c r="D3" s="85" t="s">
        <v>24</v>
      </c>
      <c r="E3" s="85"/>
      <c r="F3" s="4"/>
    </row>
    <row r="4" spans="1:7" ht="44.1" customHeight="1" x14ac:dyDescent="0.25">
      <c r="A4" s="32" t="s">
        <v>33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34</v>
      </c>
      <c r="E7" s="12">
        <v>135573.96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1486.02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2901.59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35</v>
      </c>
      <c r="E10" s="12">
        <v>2553.13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23093.64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36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337.2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166281.53999999998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305" priority="6">
      <formula>MOD(ROW(),2)=0</formula>
    </cfRule>
  </conditionalFormatting>
  <conditionalFormatting sqref="E7:E9 E11:E15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10:D10">
    <cfRule type="expression" dxfId="302" priority="3">
      <formula>MOD(ROW(),2)=0</formula>
    </cfRule>
  </conditionalFormatting>
  <conditionalFormatting sqref="E10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pageSetup paperSize="9" scale="61" orientation="portrait" r:id="rId1"/>
  <colBreaks count="1" manualBreakCount="1">
    <brk id="6" max="14" man="1"/>
  </col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topLeftCell="A4" zoomScale="60" zoomScaleNormal="100" workbookViewId="0">
      <selection activeCell="I14" sqref="I14"/>
    </sheetView>
  </sheetViews>
  <sheetFormatPr defaultColWidth="9" defaultRowHeight="12.75" x14ac:dyDescent="0.25"/>
  <cols>
    <col min="1" max="1" width="37.140625" style="8" customWidth="1"/>
    <col min="2" max="2" width="23.28515625" style="8" bestFit="1" customWidth="1"/>
    <col min="3" max="3" width="30.140625" style="8" bestFit="1" customWidth="1"/>
    <col min="4" max="4" width="50.140625" style="8" customWidth="1"/>
    <col min="5" max="5" width="16.28515625" style="8" bestFit="1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6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37"/>
      <c r="D3" s="85" t="s">
        <v>24</v>
      </c>
      <c r="E3" s="85"/>
      <c r="F3" s="4"/>
    </row>
    <row r="4" spans="1:7" ht="44.1" customHeight="1" x14ac:dyDescent="0.25">
      <c r="A4" s="35" t="s">
        <v>37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38</v>
      </c>
      <c r="E7" s="12">
        <v>135481.91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1442.08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3491.78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39</v>
      </c>
      <c r="E10" s="12">
        <v>2028.77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23168.62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40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801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166750.15999999997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87" priority="6">
      <formula>MOD(ROW(),2)=0</formula>
    </cfRule>
  </conditionalFormatting>
  <conditionalFormatting sqref="E7:E9 E11:E15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10:D10">
    <cfRule type="expression" dxfId="284" priority="3">
      <formula>MOD(ROW(),2)=0</formula>
    </cfRule>
  </conditionalFormatting>
  <conditionalFormatting sqref="E10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pageSetup paperSize="9" scale="47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39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0"/>
      <c r="D3" s="85" t="s">
        <v>24</v>
      </c>
      <c r="E3" s="85"/>
      <c r="F3" s="4"/>
    </row>
    <row r="4" spans="1:7" ht="44.1" customHeight="1" x14ac:dyDescent="0.25">
      <c r="A4" s="38" t="s">
        <v>47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44</v>
      </c>
      <c r="E7" s="12">
        <v>134983.47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1449.02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5772.67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45</v>
      </c>
      <c r="E10" s="12">
        <v>2392.6999999999998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23463.86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36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>
        <v>337.2</v>
      </c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168734.92000000004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69" priority="6">
      <formula>MOD(ROW(),2)=0</formula>
    </cfRule>
  </conditionalFormatting>
  <conditionalFormatting sqref="E7:E9 E11:E15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10:D10">
    <cfRule type="expression" dxfId="266" priority="3">
      <formula>MOD(ROW(),2)=0</formula>
    </cfRule>
  </conditionalFormatting>
  <conditionalFormatting sqref="E10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view="pageBreakPreview" zoomScale="60" zoomScaleNormal="100" workbookViewId="0">
      <selection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42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3"/>
      <c r="D3" s="85" t="s">
        <v>24</v>
      </c>
      <c r="E3" s="85"/>
      <c r="F3" s="4"/>
    </row>
    <row r="4" spans="1:7" ht="44.1" customHeight="1" x14ac:dyDescent="0.25">
      <c r="A4" s="41" t="s">
        <v>48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51</v>
      </c>
      <c r="E7" s="12">
        <v>140644.09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526.83000000000004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/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49</v>
      </c>
      <c r="E10" s="12">
        <v>913.64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23293.21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50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0</v>
      </c>
      <c r="G13" s="24"/>
    </row>
    <row r="14" spans="1:7" s="2" customFormat="1" ht="33.950000000000003" customHeight="1" x14ac:dyDescent="0.25">
      <c r="A14" s="7" t="s">
        <v>3</v>
      </c>
      <c r="B14" s="10"/>
      <c r="C14" s="5"/>
      <c r="D14" s="11" t="s">
        <v>18</v>
      </c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165713.76999999999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51" priority="6">
      <formula>MOD(ROW(),2)=0</formula>
    </cfRule>
  </conditionalFormatting>
  <conditionalFormatting sqref="E7:E9 E11:E15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10:D10">
    <cfRule type="expression" dxfId="248" priority="3">
      <formula>MOD(ROW(),2)=0</formula>
    </cfRule>
  </conditionalFormatting>
  <conditionalFormatting sqref="E10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pageSetup paperSize="9" scale="61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A4" workbookViewId="0">
      <selection activeCell="A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45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46"/>
      <c r="D3" s="85" t="s">
        <v>24</v>
      </c>
      <c r="E3" s="85"/>
      <c r="F3" s="4"/>
    </row>
    <row r="4" spans="1:7" ht="44.1" customHeight="1" x14ac:dyDescent="0.25">
      <c r="A4" s="44" t="s">
        <v>52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53</v>
      </c>
      <c r="E7" s="12">
        <v>138997.18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371.78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/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54</v>
      </c>
      <c r="E10" s="12">
        <v>648.32000000000005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22995.91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55</v>
      </c>
      <c r="E12" s="12">
        <v>336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7866.04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171215.23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33" priority="6">
      <formula>MOD(ROW(),2)=0</formula>
    </cfRule>
  </conditionalFormatting>
  <conditionalFormatting sqref="E7:E9 E11:E15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10:D10">
    <cfRule type="expression" dxfId="230" priority="3">
      <formula>MOD(ROW(),2)=0</formula>
    </cfRule>
  </conditionalFormatting>
  <conditionalFormatting sqref="E10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opLeftCell="A4" workbookViewId="0">
      <selection activeCell="L13" sqref="L1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19</v>
      </c>
      <c r="B1" s="81"/>
      <c r="C1" s="81"/>
      <c r="D1" s="81"/>
      <c r="E1" s="81"/>
      <c r="F1" s="3"/>
    </row>
    <row r="2" spans="1:7" ht="37.5" customHeight="1" thickTop="1" x14ac:dyDescent="0.25">
      <c r="A2" s="82" t="s">
        <v>20</v>
      </c>
      <c r="B2" s="82"/>
      <c r="C2" s="66" t="s">
        <v>22</v>
      </c>
      <c r="D2" s="84" t="s">
        <v>23</v>
      </c>
      <c r="E2" s="84"/>
      <c r="F2" s="4"/>
    </row>
    <row r="3" spans="1:7" ht="47.25" customHeight="1" x14ac:dyDescent="0.25">
      <c r="A3" s="83" t="s">
        <v>21</v>
      </c>
      <c r="B3" s="83"/>
      <c r="C3" s="67"/>
      <c r="D3" s="85" t="s">
        <v>24</v>
      </c>
      <c r="E3" s="85"/>
      <c r="F3" s="4"/>
    </row>
    <row r="4" spans="1:7" ht="44.1" customHeight="1" x14ac:dyDescent="0.25">
      <c r="A4" s="65" t="s">
        <v>52</v>
      </c>
      <c r="B4" s="9"/>
      <c r="C4" s="9"/>
      <c r="D4" s="9"/>
      <c r="E4" s="9"/>
    </row>
    <row r="5" spans="1:7" ht="44.1" customHeight="1" x14ac:dyDescent="0.25">
      <c r="A5" s="80" t="s">
        <v>16</v>
      </c>
      <c r="B5" s="80"/>
      <c r="C5" s="80"/>
      <c r="D5" s="80"/>
      <c r="E5" s="80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10"/>
      <c r="C7" s="5"/>
      <c r="D7" s="11" t="s">
        <v>80</v>
      </c>
      <c r="E7" s="12">
        <v>140732.95000000001</v>
      </c>
      <c r="G7" s="24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12</v>
      </c>
      <c r="E8" s="12">
        <v>2499.86</v>
      </c>
      <c r="G8" s="24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13</v>
      </c>
      <c r="E9" s="12">
        <v>2837.19</v>
      </c>
      <c r="G9" s="24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81</v>
      </c>
      <c r="E10" s="12">
        <v>2837.58</v>
      </c>
      <c r="G10" s="24"/>
    </row>
    <row r="11" spans="1:7" s="2" customFormat="1" ht="33.75" customHeight="1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14</v>
      </c>
      <c r="E11" s="12">
        <v>24101.64</v>
      </c>
      <c r="G11" s="24"/>
    </row>
    <row r="12" spans="1:7" s="2" customFormat="1" ht="72" customHeight="1" x14ac:dyDescent="0.25">
      <c r="A12" s="7" t="s">
        <v>4</v>
      </c>
      <c r="B12" s="22">
        <v>18683136487</v>
      </c>
      <c r="C12" s="5" t="s">
        <v>2</v>
      </c>
      <c r="D12" s="11" t="s">
        <v>82</v>
      </c>
      <c r="E12" s="12">
        <v>388</v>
      </c>
      <c r="G12" s="24"/>
    </row>
    <row r="13" spans="1:7" s="2" customFormat="1" ht="40.5" customHeight="1" x14ac:dyDescent="0.25">
      <c r="A13" s="7" t="s">
        <v>3</v>
      </c>
      <c r="B13" s="14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15</v>
      </c>
      <c r="E13" s="12">
        <v>8303.6</v>
      </c>
      <c r="G13" s="24"/>
    </row>
    <row r="14" spans="1:7" s="2" customFormat="1" ht="33.950000000000003" customHeight="1" x14ac:dyDescent="0.25">
      <c r="A14" s="7"/>
      <c r="B14" s="10"/>
      <c r="C14" s="5"/>
      <c r="D14" s="11"/>
      <c r="E14" s="12"/>
      <c r="G14" s="24"/>
    </row>
    <row r="15" spans="1:7" s="19" customFormat="1" ht="33.950000000000003" customHeight="1" x14ac:dyDescent="0.25">
      <c r="A15" s="15" t="s">
        <v>7</v>
      </c>
      <c r="B15" s="16"/>
      <c r="C15" s="17"/>
      <c r="D15" s="17"/>
      <c r="E15" s="18">
        <f>SUM(E7:E14)</f>
        <v>181700.81999999998</v>
      </c>
      <c r="G15" s="2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7:D9 A11:D11 A14:D15">
    <cfRule type="expression" dxfId="215" priority="6">
      <formula>MOD(ROW(),2)=0</formula>
    </cfRule>
  </conditionalFormatting>
  <conditionalFormatting sqref="E7:E9 E11:E15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10:D10">
    <cfRule type="expression" dxfId="212" priority="3">
      <formula>MOD(ROW(),2)=0</formula>
    </cfRule>
  </conditionalFormatting>
  <conditionalFormatting sqref="E10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20</vt:i4>
      </vt:variant>
      <vt:variant>
        <vt:lpstr>Imenovani rasponi</vt:lpstr>
      </vt:variant>
      <vt:variant>
        <vt:i4>12</vt:i4>
      </vt:variant>
    </vt:vector>
  </HeadingPairs>
  <TitlesOfParts>
    <vt:vector size="32" baseType="lpstr">
      <vt:lpstr>SIJEČANJ </vt:lpstr>
      <vt:lpstr>VELJAČA</vt:lpstr>
      <vt:lpstr>OŽUJAK</vt:lpstr>
      <vt:lpstr>TRAVANJ</vt:lpstr>
      <vt:lpstr>SVIBANJ</vt:lpstr>
      <vt:lpstr>LIPANJ</vt:lpstr>
      <vt:lpstr>KOLOVOZ</vt:lpstr>
      <vt:lpstr>RUJAN</vt:lpstr>
      <vt:lpstr>TRAVANJ 2025</vt:lpstr>
      <vt:lpstr>SVIBANJ 2025</vt:lpstr>
      <vt:lpstr>SRPANJ 2025.</vt:lpstr>
      <vt:lpstr>RUJAN 2025.</vt:lpstr>
      <vt:lpstr>LIPANJ 2025</vt:lpstr>
      <vt:lpstr>VELJAČA 2025</vt:lpstr>
      <vt:lpstr>OŽUJAK 2025.</vt:lpstr>
      <vt:lpstr>siječanj 2025</vt:lpstr>
      <vt:lpstr>PROSINAC</vt:lpstr>
      <vt:lpstr>STUDENI</vt:lpstr>
      <vt:lpstr>LISTOPAD</vt:lpstr>
      <vt:lpstr>SRPANJ</vt:lpstr>
      <vt:lpstr>KOLOVOZ!Podrucje_ispisa</vt:lpstr>
      <vt:lpstr>'LIPANJ 2025'!Podrucje_ispisa</vt:lpstr>
      <vt:lpstr>LISTOPAD!Podrucje_ispisa</vt:lpstr>
      <vt:lpstr>OŽUJAK!Podrucje_ispisa</vt:lpstr>
      <vt:lpstr>'OŽUJAK 2025.'!Podrucje_ispisa</vt:lpstr>
      <vt:lpstr>PROSINAC!Podrucje_ispisa</vt:lpstr>
      <vt:lpstr>'siječanj 2025'!Podrucje_ispisa</vt:lpstr>
      <vt:lpstr>SRPANJ!Podrucje_ispisa</vt:lpstr>
      <vt:lpstr>STUDENI!Podrucje_ispisa</vt:lpstr>
      <vt:lpstr>SVIBANJ!Podrucje_ispisa</vt:lpstr>
      <vt:lpstr>TRAVANJ!Podrucje_ispisa</vt:lpstr>
      <vt:lpstr>'VELJAČA 2025'!Podrucje_ispisa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2025-07-15T10:03:51Z</cp:lastPrinted>
  <dcterms:created xsi:type="dcterms:W3CDTF">2016-11-01T03:33:07Z</dcterms:created>
  <dcterms:modified xsi:type="dcterms:W3CDTF">2025-10-10T13:01:30Z</dcterms:modified>
</cp:coreProperties>
</file>